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5570" windowHeight="10995"/>
  </bookViews>
  <sheets>
    <sheet name="на 01.01.18" sheetId="3" r:id="rId1"/>
  </sheets>
  <calcPr calcId="145621"/>
</workbook>
</file>

<file path=xl/calcChain.xml><?xml version="1.0" encoding="utf-8"?>
<calcChain xmlns="http://schemas.openxmlformats.org/spreadsheetml/2006/main">
  <c r="B8" i="3" l="1"/>
  <c r="C9" i="3"/>
  <c r="B9" i="3"/>
  <c r="C8" i="3"/>
  <c r="C7" i="3"/>
  <c r="B7" i="3"/>
  <c r="C6" i="3"/>
  <c r="B6" i="3"/>
  <c r="B10" i="3" l="1"/>
  <c r="C10" i="3" l="1"/>
</calcChain>
</file>

<file path=xl/comments1.xml><?xml version="1.0" encoding="utf-8"?>
<comments xmlns="http://schemas.openxmlformats.org/spreadsheetml/2006/main">
  <authors>
    <author>TotskayaO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12530</t>
        </r>
      </text>
    </comment>
    <comment ref="A7" authorId="0">
      <text>
        <r>
          <rPr>
            <b/>
            <sz val="9"/>
            <color indexed="81"/>
            <rFont val="Tahoma"/>
            <charset val="1"/>
          </rPr>
          <t>TotskayaO:</t>
        </r>
        <r>
          <rPr>
            <sz val="9"/>
            <color indexed="81"/>
            <rFont val="Tahoma"/>
            <charset val="1"/>
          </rPr>
          <t xml:space="preserve">
12510+12520</t>
        </r>
      </text>
    </comment>
    <comment ref="A8" authorId="0">
      <text>
        <r>
          <rPr>
            <b/>
            <sz val="9"/>
            <color indexed="81"/>
            <rFont val="Tahoma"/>
            <charset val="1"/>
          </rPr>
          <t>TotskayaO:</t>
        </r>
        <r>
          <rPr>
            <sz val="9"/>
            <color indexed="81"/>
            <rFont val="Tahoma"/>
            <charset val="1"/>
          </rPr>
          <t xml:space="preserve">
12540+12580</t>
        </r>
      </text>
    </comment>
    <comment ref="A9" authorId="0">
      <text>
        <r>
          <rPr>
            <b/>
            <sz val="9"/>
            <color indexed="81"/>
            <rFont val="Tahoma"/>
            <charset val="1"/>
          </rPr>
          <t>TotskayaO:</t>
        </r>
        <r>
          <rPr>
            <sz val="9"/>
            <color indexed="81"/>
            <rFont val="Tahoma"/>
            <charset val="1"/>
          </rPr>
          <t xml:space="preserve">
12560+12570</t>
        </r>
      </text>
    </comment>
  </commentList>
</comments>
</file>

<file path=xl/sharedStrings.xml><?xml version="1.0" encoding="utf-8"?>
<sst xmlns="http://schemas.openxmlformats.org/spreadsheetml/2006/main" count="11" uniqueCount="11">
  <si>
    <t>ИТОГО</t>
  </si>
  <si>
    <t>СПРАВКА</t>
  </si>
  <si>
    <t>тыс. руб.</t>
  </si>
  <si>
    <t>Уточненный план 
на 2017 год</t>
  </si>
  <si>
    <t>Наименование</t>
  </si>
  <si>
    <t>Расходы на приобретение  основных средств КОСГУ 310 (казенные учреждения, органы власти)</t>
  </si>
  <si>
    <t>Расходы на осуществление капитальных вложений - КОСГУ 310 (казенные учреждения, органы власти)</t>
  </si>
  <si>
    <t>Расходы на приобретение  основных средств КОСГУ 241  (бюджетные и автономные учреждения)</t>
  </si>
  <si>
    <t>Расходы на осуществление капитальных вложений КОСГУ 530  (муниципальным предприятиям, бюджетные и автономные учреждения )</t>
  </si>
  <si>
    <t>о капитальных расходах бюджета муниципального образования
 "Город Майкоп" по состоянию на 01.01.2018 г.</t>
  </si>
  <si>
    <t xml:space="preserve">Исполнение 
по состоянию 
на 01.01.18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</si>
</sst>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rgb="FF000000"/>
      <name val="Arial Cy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4" fontId="3" fillId="0" borderId="2">
      <alignment horizontal="right" vertical="center" shrinkToFit="1"/>
    </xf>
    <xf numFmtId="49" fontId="3" fillId="0" borderId="3">
      <alignment vertical="center" wrapText="1"/>
    </xf>
    <xf numFmtId="49" fontId="3" fillId="0" borderId="4">
      <alignment horizontal="center" vertical="center" wrapText="1"/>
    </xf>
    <xf numFmtId="4" fontId="3" fillId="0" borderId="4">
      <alignment horizontal="right" vertical="center" shrinkToFit="1"/>
    </xf>
    <xf numFmtId="4" fontId="3" fillId="0" borderId="4">
      <alignment horizontal="center" vertical="center" shrinkToFit="1"/>
    </xf>
    <xf numFmtId="49" fontId="3" fillId="0" borderId="2">
      <alignment horizontal="center" vertical="center" wrapText="1"/>
    </xf>
    <xf numFmtId="4" fontId="3" fillId="0" borderId="2">
      <alignment horizontal="center" vertical="center" shrinkToFit="1"/>
    </xf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8">
    <cellStyle name="xl107" xfId="1"/>
    <cellStyle name="xl109" xfId="4"/>
    <cellStyle name="xl110" xfId="7"/>
    <cellStyle name="xl111" xfId="5"/>
    <cellStyle name="xl48" xfId="2"/>
    <cellStyle name="xl75" xfId="3"/>
    <cellStyle name="xl76" xfId="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15"/>
  <sheetViews>
    <sheetView tabSelected="1" zoomScaleNormal="100" workbookViewId="0">
      <selection activeCell="I7" sqref="I7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4" width="9.140625" style="1"/>
    <col min="5" max="5" width="19" style="1" customWidth="1"/>
    <col min="6" max="16384" width="9.140625" style="1"/>
  </cols>
  <sheetData>
    <row r="2" spans="1:5" x14ac:dyDescent="0.3">
      <c r="A2" s="13" t="s">
        <v>1</v>
      </c>
      <c r="B2" s="13"/>
      <c r="C2" s="13"/>
    </row>
    <row r="3" spans="1:5" ht="60" customHeight="1" x14ac:dyDescent="0.3">
      <c r="A3" s="14" t="s">
        <v>9</v>
      </c>
      <c r="B3" s="14"/>
      <c r="C3" s="14"/>
    </row>
    <row r="4" spans="1:5" x14ac:dyDescent="0.3">
      <c r="C4" s="5" t="s">
        <v>2</v>
      </c>
    </row>
    <row r="5" spans="1:5" ht="75" x14ac:dyDescent="0.3">
      <c r="A5" s="3" t="s">
        <v>4</v>
      </c>
      <c r="B5" s="3" t="s">
        <v>3</v>
      </c>
      <c r="C5" s="3" t="s">
        <v>10</v>
      </c>
    </row>
    <row r="6" spans="1:5" ht="75" x14ac:dyDescent="0.3">
      <c r="A6" s="4" t="s">
        <v>7</v>
      </c>
      <c r="B6" s="12">
        <f>17758827.06/1000</f>
        <v>17758.82706</v>
      </c>
      <c r="C6" s="12">
        <f>17561364.86/1000</f>
        <v>17561.364859999998</v>
      </c>
      <c r="E6" s="9"/>
    </row>
    <row r="7" spans="1:5" ht="75" x14ac:dyDescent="0.3">
      <c r="A7" s="4" t="s">
        <v>5</v>
      </c>
      <c r="B7" s="11">
        <f>1472.7+1054.1</f>
        <v>2526.8000000000002</v>
      </c>
      <c r="C7" s="11">
        <f>1210.9+992.8</f>
        <v>2203.6999999999998</v>
      </c>
      <c r="E7" s="10"/>
    </row>
    <row r="8" spans="1:5" ht="75" x14ac:dyDescent="0.3">
      <c r="A8" s="4" t="s">
        <v>6</v>
      </c>
      <c r="B8" s="11">
        <f>207357.7+45594.7</f>
        <v>252952.40000000002</v>
      </c>
      <c r="C8" s="11">
        <f>194912.5+20639.8</f>
        <v>215552.3</v>
      </c>
      <c r="E8" s="10"/>
    </row>
    <row r="9" spans="1:5" ht="93.75" x14ac:dyDescent="0.3">
      <c r="A9" s="4" t="s">
        <v>8</v>
      </c>
      <c r="B9" s="11">
        <f>56958+11190.2</f>
        <v>68148.2</v>
      </c>
      <c r="C9" s="11">
        <f>54000+11190.2</f>
        <v>65190.2</v>
      </c>
      <c r="E9" s="10"/>
    </row>
    <row r="10" spans="1:5" x14ac:dyDescent="0.3">
      <c r="A10" s="2" t="s">
        <v>0</v>
      </c>
      <c r="B10" s="7">
        <f>SUM(B6:B9)</f>
        <v>341386.22706</v>
      </c>
      <c r="C10" s="7">
        <f>SUM(C6:C9)</f>
        <v>300507.56485999998</v>
      </c>
    </row>
    <row r="11" spans="1:5" x14ac:dyDescent="0.3">
      <c r="A11" s="6"/>
      <c r="B11" s="8"/>
      <c r="C11" s="9"/>
    </row>
    <row r="12" spans="1:5" x14ac:dyDescent="0.3">
      <c r="A12" s="6"/>
      <c r="B12" s="6"/>
    </row>
    <row r="13" spans="1:5" x14ac:dyDescent="0.3">
      <c r="A13" s="6"/>
      <c r="B13" s="6"/>
    </row>
    <row r="14" spans="1:5" x14ac:dyDescent="0.3">
      <c r="A14" s="6"/>
      <c r="B14" s="6"/>
    </row>
    <row r="15" spans="1:5" x14ac:dyDescent="0.3">
      <c r="A15" s="6"/>
      <c r="B15" s="6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SvetetskayaO</dc:creator>
  <cp:lastModifiedBy>TotskayaO</cp:lastModifiedBy>
  <cp:lastPrinted>2016-10-17T05:51:11Z</cp:lastPrinted>
  <dcterms:created xsi:type="dcterms:W3CDTF">2015-04-02T12:36:35Z</dcterms:created>
  <dcterms:modified xsi:type="dcterms:W3CDTF">2018-01-16T06:53:35Z</dcterms:modified>
</cp:coreProperties>
</file>